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ouis_000\Desktop\000_ProjetFraiseuseCN\"/>
    </mc:Choice>
  </mc:AlternateContent>
  <bookViews>
    <workbookView xWindow="0" yWindow="0" windowWidth="15345" windowHeight="4635" activeTab="1"/>
  </bookViews>
  <sheets>
    <sheet name="formule" sheetId="4" r:id="rId1"/>
    <sheet name="vitesse de coupe" sheetId="5" r:id="rId2"/>
    <sheet name="calcul" sheetId="1" r:id="rId3"/>
  </sheets>
  <calcPr calcId="152511"/>
</workbook>
</file>

<file path=xl/calcChain.xml><?xml version="1.0" encoding="utf-8"?>
<calcChain xmlns="http://schemas.openxmlformats.org/spreadsheetml/2006/main">
  <c r="C5" i="1" l="1"/>
  <c r="E5" i="1"/>
  <c r="E9" i="1" s="1"/>
</calcChain>
</file>

<file path=xl/sharedStrings.xml><?xml version="1.0" encoding="utf-8"?>
<sst xmlns="http://schemas.openxmlformats.org/spreadsheetml/2006/main" count="113" uniqueCount="103">
  <si>
    <t>coeficient</t>
  </si>
  <si>
    <t>largeur de coupe</t>
  </si>
  <si>
    <t>profondeur de passe</t>
  </si>
  <si>
    <t>avance en mm par dent</t>
  </si>
  <si>
    <t>nombres de dents</t>
  </si>
  <si>
    <t>vitesse de coupe</t>
  </si>
  <si>
    <t>diametre de la fraise</t>
  </si>
  <si>
    <t>rendement</t>
  </si>
  <si>
    <t>puissance nessaire</t>
  </si>
  <si>
    <t>puissance absorbee</t>
  </si>
  <si>
    <t>Calcul de la puissace necessaire a la coupe</t>
  </si>
  <si>
    <t>La puissance necessaire a la coupe est de</t>
  </si>
  <si>
    <t>watts</t>
  </si>
  <si>
    <t xml:space="preserve"> </t>
  </si>
  <si>
    <t>MATIERE</t>
  </si>
  <si>
    <t>COEFFICIENT</t>
  </si>
  <si>
    <t>Aciers R&lt;60DaN/mm²</t>
  </si>
  <si>
    <t>Aciers &lt;R&lt;110DaN/mm²</t>
  </si>
  <si>
    <t>Aciers R&gt;110 DaN/mm²</t>
  </si>
  <si>
    <t>Aciers Inoxydables</t>
  </si>
  <si>
    <t>Fonte Ft 35</t>
  </si>
  <si>
    <t>Laiton et alliages d'aluminium</t>
  </si>
  <si>
    <t>Fonte Ft 20</t>
  </si>
  <si>
    <t>Bronze</t>
  </si>
  <si>
    <t>Fraisage en bout</t>
  </si>
  <si>
    <t>Fraisage en roulant</t>
  </si>
  <si>
    <t>PUISSANCE ABSORBEE</t>
  </si>
  <si>
    <t>P≈K*Q</t>
  </si>
  <si>
    <t>P=puissance nécessaire a la coupe en watts</t>
  </si>
  <si>
    <t>Puissance nécessaire a la coupe</t>
  </si>
  <si>
    <t>La puissance nécessaire a la coupe est sensiblement proportionnelle au debit de matiére enlever</t>
  </si>
  <si>
    <r>
      <t>Q=débit en mm</t>
    </r>
    <r>
      <rPr>
        <sz val="10"/>
        <rFont val="Arial"/>
        <family val="2"/>
      </rPr>
      <t>³</t>
    </r>
    <r>
      <rPr>
        <sz val="10"/>
        <rFont val="Arial"/>
      </rPr>
      <t>/min</t>
    </r>
  </si>
  <si>
    <t>J=coefficient déterminé experimentalement</t>
  </si>
  <si>
    <t>Suivant les données pour le calcul du debit, on a les expressions suivantes:</t>
  </si>
  <si>
    <t>P≈K*L*P*F*Z*N</t>
  </si>
  <si>
    <r>
      <t>P≈</t>
    </r>
    <r>
      <rPr>
        <b/>
        <u/>
        <sz val="10"/>
        <rFont val="Arial"/>
        <family val="2"/>
      </rPr>
      <t>K*L*P*F*Z*V*10³</t>
    </r>
  </si>
  <si>
    <t xml:space="preserve">            π*D</t>
  </si>
  <si>
    <t>P≈K*L*P*A</t>
  </si>
  <si>
    <t>K=coefficient (voir tableau)</t>
  </si>
  <si>
    <t>L=largeur de coupe en mm</t>
  </si>
  <si>
    <t>P=profondeur de passe en mm</t>
  </si>
  <si>
    <t>F=avance en mm par dent</t>
  </si>
  <si>
    <t>Z=nombre de dents</t>
  </si>
  <si>
    <t>N=frequence de rotation</t>
  </si>
  <si>
    <t>D=diametre de la fraise en mm</t>
  </si>
  <si>
    <t>A=avance en mm/min (A=F.Z.N)</t>
  </si>
  <si>
    <t>V=vitesse de rotation en Tr/mm (vc*1000/π*d), (vc=vitesse de coupe)</t>
  </si>
  <si>
    <t>PUISSANCE ABSORBEE PAR LA MACHINE</t>
  </si>
  <si>
    <t>Pa=P/η</t>
  </si>
  <si>
    <t>η :rendement de la machine (de 0,65 à 0,85 environ)</t>
  </si>
  <si>
    <t>REMARQUE</t>
  </si>
  <si>
    <t>lorsque la puissance calculée est superieure à la puissance disponible, on peut reduire la vitesse de coupe et l'avance.</t>
  </si>
  <si>
    <t>Toutefois, afin de conserver une bonne formation du copeau, il vaut mieux abaisser la vitesse de coupe que l'avance</t>
  </si>
  <si>
    <t>ZONE A SAISIR</t>
  </si>
  <si>
    <t>RESULTAT</t>
  </si>
  <si>
    <t>ALLER VERS LA FEUILLE DE CALCUL</t>
  </si>
  <si>
    <t xml:space="preserve">                P</t>
  </si>
  <si>
    <t xml:space="preserve">              L</t>
  </si>
  <si>
    <t>P=profondeur de passe</t>
  </si>
  <si>
    <t>L=largeur de coupe</t>
  </si>
  <si>
    <t>VITESSE DE COUPE</t>
  </si>
  <si>
    <t>AVANCE EN MM PAR DENT</t>
  </si>
  <si>
    <t>TYPES DE FRAISES</t>
  </si>
  <si>
    <t>Fonte Ft20</t>
  </si>
  <si>
    <t>Fonte Ft30</t>
  </si>
  <si>
    <t>Fonte malléable</t>
  </si>
  <si>
    <t>Aciers jusqu'à 600MPa</t>
  </si>
  <si>
    <t>Aciers de 1000 à 1200 Mpa</t>
  </si>
  <si>
    <t xml:space="preserve">Aciers de 1200 à 1400 Mpa </t>
  </si>
  <si>
    <t>Aciers de 600 à 1000 MPa</t>
  </si>
  <si>
    <t>Aciers inoxydables</t>
  </si>
  <si>
    <t>Laitons et bronzes tendres</t>
  </si>
  <si>
    <t>Laitons et bronzes durs</t>
  </si>
  <si>
    <t>Alliages d'aluminium</t>
  </si>
  <si>
    <t>Alluminium pur et all légers tendres</t>
  </si>
  <si>
    <t>20-35</t>
  </si>
  <si>
    <t>20-40</t>
  </si>
  <si>
    <t>10-20</t>
  </si>
  <si>
    <t>15-30</t>
  </si>
  <si>
    <t>12-20</t>
  </si>
  <si>
    <t>8-15</t>
  </si>
  <si>
    <t>30-70</t>
  </si>
  <si>
    <t>60-300</t>
  </si>
  <si>
    <t>300-600</t>
  </si>
  <si>
    <t>A</t>
  </si>
  <si>
    <t>B</t>
  </si>
  <si>
    <t>C</t>
  </si>
  <si>
    <t>D</t>
  </si>
  <si>
    <t>E</t>
  </si>
  <si>
    <t>F</t>
  </si>
  <si>
    <t xml:space="preserve">A </t>
  </si>
  <si>
    <t xml:space="preserve">1 taille </t>
  </si>
  <si>
    <t>à surfacer</t>
  </si>
  <si>
    <t>2 tailles a queue</t>
  </si>
  <si>
    <t>cylindrique ou conique</t>
  </si>
  <si>
    <t>2 tailles à trou taraude</t>
  </si>
  <si>
    <t>ou lisse</t>
  </si>
  <si>
    <t>2 tailles à rainurer</t>
  </si>
  <si>
    <t>3 tailles à denture</t>
  </si>
  <si>
    <t>alternée</t>
  </si>
  <si>
    <t>à profil constant</t>
  </si>
  <si>
    <t xml:space="preserve">POUR DES FRAISES EN ACIER RAPIDE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</si>
  <si>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LES VITESSES DE COUPE DONNEES DANS LE TABLEAU SUIVANT NE SONT QU'A TITRE INDICATIF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</si>
</sst>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u/>
      <sz val="10"/>
      <color indexed="12"/>
      <name val="Arial"/>
    </font>
    <font>
      <sz val="10"/>
      <name val="Arial"/>
      <family val="2"/>
    </font>
    <font>
      <b/>
      <u/>
      <sz val="18"/>
      <color indexed="12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4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2" xfId="0" applyFont="1" applyFill="1" applyBorder="1" applyAlignment="1" applyProtection="1">
      <alignment vertical="top" wrapText="1"/>
      <protection hidden="1"/>
    </xf>
    <xf numFmtId="0" fontId="2" fillId="2" borderId="3" xfId="0" applyFont="1" applyFill="1" applyBorder="1" applyAlignment="1" applyProtection="1">
      <alignment vertical="top" wrapText="1"/>
      <protection hidden="1"/>
    </xf>
    <xf numFmtId="0" fontId="0" fillId="3" borderId="4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0" fillId="2" borderId="7" xfId="0" applyFill="1" applyBorder="1" applyAlignment="1" applyProtection="1">
      <alignment vertical="top" wrapText="1"/>
      <protection hidden="1"/>
    </xf>
    <xf numFmtId="1" fontId="0" fillId="4" borderId="8" xfId="0" applyNumberFormat="1" applyFill="1" applyBorder="1" applyProtection="1">
      <protection hidden="1"/>
    </xf>
    <xf numFmtId="0" fontId="0" fillId="2" borderId="8" xfId="0" applyFill="1" applyBorder="1" applyAlignment="1" applyProtection="1">
      <alignment vertical="top" wrapText="1"/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5" borderId="0" xfId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23</xdr:row>
      <xdr:rowOff>47625</xdr:rowOff>
    </xdr:from>
    <xdr:to>
      <xdr:col>3</xdr:col>
      <xdr:colOff>266700</xdr:colOff>
      <xdr:row>23</xdr:row>
      <xdr:rowOff>47625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1752600" y="5105400"/>
          <a:ext cx="1276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23</xdr:row>
      <xdr:rowOff>57150</xdr:rowOff>
    </xdr:from>
    <xdr:to>
      <xdr:col>3</xdr:col>
      <xdr:colOff>257175</xdr:colOff>
      <xdr:row>26</xdr:row>
      <xdr:rowOff>123825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3019425" y="5114925"/>
          <a:ext cx="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26</xdr:row>
      <xdr:rowOff>123825</xdr:rowOff>
    </xdr:from>
    <xdr:to>
      <xdr:col>4</xdr:col>
      <xdr:colOff>95250</xdr:colOff>
      <xdr:row>26</xdr:row>
      <xdr:rowOff>123825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3019425" y="5667375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26</xdr:row>
      <xdr:rowOff>123825</xdr:rowOff>
    </xdr:from>
    <xdr:to>
      <xdr:col>4</xdr:col>
      <xdr:colOff>95250</xdr:colOff>
      <xdr:row>29</xdr:row>
      <xdr:rowOff>95250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3667125" y="56673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552450</xdr:colOff>
      <xdr:row>29</xdr:row>
      <xdr:rowOff>104775</xdr:rowOff>
    </xdr:from>
    <xdr:to>
      <xdr:col>4</xdr:col>
      <xdr:colOff>95250</xdr:colOff>
      <xdr:row>29</xdr:row>
      <xdr:rowOff>104775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H="1">
          <a:off x="1743075" y="6134100"/>
          <a:ext cx="1924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561975</xdr:colOff>
      <xdr:row>23</xdr:row>
      <xdr:rowOff>57150</xdr:rowOff>
    </xdr:from>
    <xdr:to>
      <xdr:col>1</xdr:col>
      <xdr:colOff>561975</xdr:colOff>
      <xdr:row>29</xdr:row>
      <xdr:rowOff>95250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V="1">
          <a:off x="1752600" y="5114925"/>
          <a:ext cx="0" cy="100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21</xdr:row>
      <xdr:rowOff>19050</xdr:rowOff>
    </xdr:from>
    <xdr:to>
      <xdr:col>4</xdr:col>
      <xdr:colOff>685800</xdr:colOff>
      <xdr:row>26</xdr:row>
      <xdr:rowOff>133350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3019425" y="4752975"/>
          <a:ext cx="123825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266700</xdr:colOff>
      <xdr:row>21</xdr:row>
      <xdr:rowOff>19050</xdr:rowOff>
    </xdr:from>
    <xdr:to>
      <xdr:col>3</xdr:col>
      <xdr:colOff>561975</xdr:colOff>
      <xdr:row>24</xdr:row>
      <xdr:rowOff>133350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>
          <a:off x="3028950" y="4752975"/>
          <a:ext cx="29527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21</xdr:row>
      <xdr:rowOff>19050</xdr:rowOff>
    </xdr:from>
    <xdr:to>
      <xdr:col>3</xdr:col>
      <xdr:colOff>790575</xdr:colOff>
      <xdr:row>26</xdr:row>
      <xdr:rowOff>133350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>
          <a:off x="3028950" y="4752975"/>
          <a:ext cx="523875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21</xdr:row>
      <xdr:rowOff>19050</xdr:rowOff>
    </xdr:from>
    <xdr:to>
      <xdr:col>4</xdr:col>
      <xdr:colOff>152400</xdr:colOff>
      <xdr:row>26</xdr:row>
      <xdr:rowOff>152400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>
          <a:off x="3209925" y="4752975"/>
          <a:ext cx="514350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619125</xdr:colOff>
      <xdr:row>21</xdr:row>
      <xdr:rowOff>28575</xdr:rowOff>
    </xdr:from>
    <xdr:to>
      <xdr:col>4</xdr:col>
      <xdr:colOff>333375</xdr:colOff>
      <xdr:row>26</xdr:row>
      <xdr:rowOff>142875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>
          <a:off x="3381375" y="4762500"/>
          <a:ext cx="523875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800100</xdr:colOff>
      <xdr:row>21</xdr:row>
      <xdr:rowOff>28575</xdr:rowOff>
    </xdr:from>
    <xdr:to>
      <xdr:col>4</xdr:col>
      <xdr:colOff>495300</xdr:colOff>
      <xdr:row>26</xdr:row>
      <xdr:rowOff>133350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 flipH="1">
          <a:off x="3562350" y="4762500"/>
          <a:ext cx="504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200025</xdr:colOff>
      <xdr:row>21</xdr:row>
      <xdr:rowOff>28575</xdr:rowOff>
    </xdr:from>
    <xdr:to>
      <xdr:col>4</xdr:col>
      <xdr:colOff>676275</xdr:colOff>
      <xdr:row>26</xdr:row>
      <xdr:rowOff>152400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 flipH="1">
          <a:off x="3771900" y="4762500"/>
          <a:ext cx="476250" cy="933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23</xdr:row>
      <xdr:rowOff>57150</xdr:rowOff>
    </xdr:from>
    <xdr:to>
      <xdr:col>4</xdr:col>
      <xdr:colOff>676275</xdr:colOff>
      <xdr:row>26</xdr:row>
      <xdr:rowOff>142875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 flipH="1">
          <a:off x="3990975" y="5114925"/>
          <a:ext cx="25717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21</xdr:row>
      <xdr:rowOff>28575</xdr:rowOff>
    </xdr:from>
    <xdr:to>
      <xdr:col>3</xdr:col>
      <xdr:colOff>381000</xdr:colOff>
      <xdr:row>22</xdr:row>
      <xdr:rowOff>76200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 flipH="1">
          <a:off x="3019425" y="4762500"/>
          <a:ext cx="123825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571500</xdr:colOff>
      <xdr:row>26</xdr:row>
      <xdr:rowOff>133350</xdr:rowOff>
    </xdr:from>
    <xdr:to>
      <xdr:col>3</xdr:col>
      <xdr:colOff>247650</xdr:colOff>
      <xdr:row>26</xdr:row>
      <xdr:rowOff>133350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>
          <a:off x="2524125" y="5676900"/>
          <a:ext cx="485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781050</xdr:colOff>
      <xdr:row>23</xdr:row>
      <xdr:rowOff>38100</xdr:rowOff>
    </xdr:from>
    <xdr:to>
      <xdr:col>2</xdr:col>
      <xdr:colOff>781050</xdr:colOff>
      <xdr:row>26</xdr:row>
      <xdr:rowOff>133350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>
          <a:off x="2733675" y="5095875"/>
          <a:ext cx="0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27</xdr:row>
      <xdr:rowOff>19050</xdr:rowOff>
    </xdr:from>
    <xdr:to>
      <xdr:col>3</xdr:col>
      <xdr:colOff>257175</xdr:colOff>
      <xdr:row>31</xdr:row>
      <xdr:rowOff>133350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>
          <a:off x="3019425" y="5724525"/>
          <a:ext cx="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29</xdr:row>
      <xdr:rowOff>142875</xdr:rowOff>
    </xdr:from>
    <xdr:to>
      <xdr:col>4</xdr:col>
      <xdr:colOff>95250</xdr:colOff>
      <xdr:row>31</xdr:row>
      <xdr:rowOff>123825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>
          <a:off x="3667125" y="6172200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30</xdr:row>
      <xdr:rowOff>152400</xdr:rowOff>
    </xdr:from>
    <xdr:to>
      <xdr:col>4</xdr:col>
      <xdr:colOff>57150</xdr:colOff>
      <xdr:row>30</xdr:row>
      <xdr:rowOff>152400</xdr:rowOff>
    </xdr:to>
    <xdr:sp macro="" textlink="">
      <xdr:nvSpPr>
        <xdr:cNvPr id="1048" name="Line 24"/>
        <xdr:cNvSpPr>
          <a:spLocks noChangeShapeType="1"/>
        </xdr:cNvSpPr>
      </xdr:nvSpPr>
      <xdr:spPr bwMode="auto">
        <a:xfrm>
          <a:off x="3019425" y="6343650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3"/>
  <sheetViews>
    <sheetView showGridLines="0" workbookViewId="0">
      <selection activeCell="B40" sqref="B40:B49"/>
    </sheetView>
  </sheetViews>
  <sheetFormatPr baseColWidth="10" defaultRowHeight="12.75" x14ac:dyDescent="0.2"/>
  <cols>
    <col min="2" max="2" width="25.85546875" customWidth="1"/>
    <col min="3" max="3" width="15.28515625" customWidth="1"/>
    <col min="4" max="4" width="16.140625" customWidth="1"/>
  </cols>
  <sheetData>
    <row r="2" spans="2:4" ht="18" x14ac:dyDescent="0.25">
      <c r="D2" s="19" t="s">
        <v>26</v>
      </c>
    </row>
    <row r="4" spans="2:4" x14ac:dyDescent="0.2">
      <c r="B4" s="22" t="s">
        <v>29</v>
      </c>
    </row>
    <row r="5" spans="2:4" x14ac:dyDescent="0.2">
      <c r="B5" t="s">
        <v>30</v>
      </c>
    </row>
    <row r="6" spans="2:4" x14ac:dyDescent="0.2">
      <c r="B6" s="20" t="s">
        <v>27</v>
      </c>
    </row>
    <row r="7" spans="2:4" x14ac:dyDescent="0.2">
      <c r="B7" t="s">
        <v>28</v>
      </c>
    </row>
    <row r="8" spans="2:4" x14ac:dyDescent="0.2">
      <c r="B8" t="s">
        <v>31</v>
      </c>
    </row>
    <row r="9" spans="2:4" x14ac:dyDescent="0.2">
      <c r="B9" t="s">
        <v>32</v>
      </c>
    </row>
    <row r="10" spans="2:4" x14ac:dyDescent="0.2">
      <c r="B10" t="s">
        <v>33</v>
      </c>
    </row>
    <row r="11" spans="2:4" x14ac:dyDescent="0.2">
      <c r="B11" s="20" t="s">
        <v>34</v>
      </c>
    </row>
    <row r="12" spans="2:4" x14ac:dyDescent="0.2">
      <c r="B12" s="20"/>
    </row>
    <row r="13" spans="2:4" x14ac:dyDescent="0.2">
      <c r="B13" s="20" t="s">
        <v>35</v>
      </c>
      <c r="C13" s="20" t="s">
        <v>37</v>
      </c>
    </row>
    <row r="14" spans="2:4" x14ac:dyDescent="0.2">
      <c r="B14" s="20" t="s">
        <v>36</v>
      </c>
    </row>
    <row r="16" spans="2:4" x14ac:dyDescent="0.2">
      <c r="B16" s="21" t="s">
        <v>28</v>
      </c>
      <c r="C16" s="21"/>
      <c r="D16" s="21"/>
    </row>
    <row r="17" spans="2:4" x14ac:dyDescent="0.2">
      <c r="B17" s="21" t="s">
        <v>38</v>
      </c>
      <c r="C17" s="21"/>
      <c r="D17" s="21"/>
    </row>
    <row r="18" spans="2:4" x14ac:dyDescent="0.2">
      <c r="B18" s="21" t="s">
        <v>39</v>
      </c>
      <c r="C18" s="21"/>
      <c r="D18" s="21"/>
    </row>
    <row r="19" spans="2:4" x14ac:dyDescent="0.2">
      <c r="B19" s="21" t="s">
        <v>40</v>
      </c>
      <c r="C19" s="21"/>
      <c r="D19" s="21"/>
    </row>
    <row r="20" spans="2:4" x14ac:dyDescent="0.2">
      <c r="B20" s="21" t="s">
        <v>41</v>
      </c>
      <c r="C20" s="21"/>
      <c r="D20" s="21"/>
    </row>
    <row r="21" spans="2:4" x14ac:dyDescent="0.2">
      <c r="B21" s="21" t="s">
        <v>42</v>
      </c>
      <c r="C21" s="21"/>
      <c r="D21" s="21"/>
    </row>
    <row r="22" spans="2:4" x14ac:dyDescent="0.2">
      <c r="B22" s="21" t="s">
        <v>43</v>
      </c>
      <c r="C22" s="21"/>
      <c r="D22" s="21"/>
    </row>
    <row r="23" spans="2:4" x14ac:dyDescent="0.2">
      <c r="B23" s="21" t="s">
        <v>46</v>
      </c>
      <c r="C23" s="21"/>
      <c r="D23" s="21"/>
    </row>
    <row r="24" spans="2:4" x14ac:dyDescent="0.2">
      <c r="B24" s="21" t="s">
        <v>44</v>
      </c>
      <c r="C24" s="21"/>
      <c r="D24" s="21"/>
    </row>
    <row r="25" spans="2:4" x14ac:dyDescent="0.2">
      <c r="B25" s="21" t="s">
        <v>45</v>
      </c>
      <c r="C25" s="21"/>
      <c r="D25" s="21"/>
    </row>
    <row r="26" spans="2:4" x14ac:dyDescent="0.2">
      <c r="B26" s="20"/>
    </row>
    <row r="27" spans="2:4" x14ac:dyDescent="0.2">
      <c r="B27" s="22" t="s">
        <v>47</v>
      </c>
    </row>
    <row r="28" spans="2:4" x14ac:dyDescent="0.2">
      <c r="B28" s="20"/>
    </row>
    <row r="29" spans="2:4" x14ac:dyDescent="0.2">
      <c r="B29" s="20" t="s">
        <v>48</v>
      </c>
    </row>
    <row r="30" spans="2:4" x14ac:dyDescent="0.2">
      <c r="B30" s="20"/>
    </row>
    <row r="31" spans="2:4" x14ac:dyDescent="0.2">
      <c r="B31" s="21" t="s">
        <v>49</v>
      </c>
    </row>
    <row r="32" spans="2:4" x14ac:dyDescent="0.2">
      <c r="B32" s="20"/>
    </row>
    <row r="33" spans="2:4" x14ac:dyDescent="0.2">
      <c r="B33" s="20" t="s">
        <v>50</v>
      </c>
    </row>
    <row r="34" spans="2:4" x14ac:dyDescent="0.2">
      <c r="B34" s="21" t="s">
        <v>51</v>
      </c>
      <c r="C34" s="21"/>
    </row>
    <row r="35" spans="2:4" x14ac:dyDescent="0.2">
      <c r="B35" s="21" t="s">
        <v>52</v>
      </c>
      <c r="C35" s="21"/>
    </row>
    <row r="36" spans="2:4" x14ac:dyDescent="0.2">
      <c r="B36" s="20"/>
    </row>
    <row r="37" spans="2:4" x14ac:dyDescent="0.2">
      <c r="B37" s="20"/>
    </row>
    <row r="38" spans="2:4" x14ac:dyDescent="0.2">
      <c r="B38" s="20"/>
    </row>
    <row r="40" spans="2:4" x14ac:dyDescent="0.2">
      <c r="B40" s="26" t="s">
        <v>14</v>
      </c>
      <c r="C40" s="28" t="s">
        <v>15</v>
      </c>
      <c r="D40" s="28"/>
    </row>
    <row r="41" spans="2:4" x14ac:dyDescent="0.2">
      <c r="B41" s="25"/>
      <c r="C41" s="24" t="s">
        <v>24</v>
      </c>
      <c r="D41" s="24" t="s">
        <v>25</v>
      </c>
    </row>
    <row r="42" spans="2:4" x14ac:dyDescent="0.2">
      <c r="B42" s="23" t="s">
        <v>16</v>
      </c>
      <c r="C42" s="24">
        <v>0.05</v>
      </c>
      <c r="D42" s="24">
        <v>5.5E-2</v>
      </c>
    </row>
    <row r="43" spans="2:4" x14ac:dyDescent="0.2">
      <c r="B43" s="23" t="s">
        <v>17</v>
      </c>
      <c r="C43" s="24">
        <v>0.06</v>
      </c>
      <c r="D43" s="24">
        <v>7.0000000000000007E-2</v>
      </c>
    </row>
    <row r="44" spans="2:4" x14ac:dyDescent="0.2">
      <c r="B44" s="23" t="s">
        <v>18</v>
      </c>
      <c r="C44" s="24">
        <v>0.08</v>
      </c>
      <c r="D44" s="24">
        <v>0.11</v>
      </c>
    </row>
    <row r="45" spans="2:4" x14ac:dyDescent="0.2">
      <c r="B45" s="23" t="s">
        <v>19</v>
      </c>
      <c r="C45" s="24">
        <v>0.06</v>
      </c>
      <c r="D45" s="24">
        <v>7.0000000000000007E-2</v>
      </c>
    </row>
    <row r="46" spans="2:4" x14ac:dyDescent="0.2">
      <c r="B46" s="23" t="s">
        <v>22</v>
      </c>
      <c r="C46" s="24">
        <v>3.5000000000000003E-2</v>
      </c>
      <c r="D46" s="24">
        <v>0.04</v>
      </c>
    </row>
    <row r="47" spans="2:4" x14ac:dyDescent="0.2">
      <c r="B47" s="23" t="s">
        <v>20</v>
      </c>
      <c r="C47" s="24">
        <v>5.5E-2</v>
      </c>
      <c r="D47" s="24">
        <v>6.5000000000000002E-2</v>
      </c>
    </row>
    <row r="48" spans="2:4" x14ac:dyDescent="0.2">
      <c r="B48" s="23" t="s">
        <v>21</v>
      </c>
      <c r="C48" s="24">
        <v>1.7000000000000001E-2</v>
      </c>
      <c r="D48" s="24">
        <v>0.02</v>
      </c>
    </row>
    <row r="49" spans="2:4" x14ac:dyDescent="0.2">
      <c r="B49" s="23" t="s">
        <v>23</v>
      </c>
      <c r="C49" s="24">
        <v>3.5000000000000003E-2</v>
      </c>
      <c r="D49" s="24">
        <v>0.04</v>
      </c>
    </row>
    <row r="53" spans="2:4" ht="18" x14ac:dyDescent="0.25">
      <c r="B53" s="29" t="s">
        <v>55</v>
      </c>
      <c r="C53" s="29"/>
      <c r="D53" s="29"/>
    </row>
  </sheetData>
  <mergeCells count="2">
    <mergeCell ref="C40:D40"/>
    <mergeCell ref="B53:D53"/>
  </mergeCells>
  <hyperlinks>
    <hyperlink ref="B53:D53" location="calcul!A1" display="ALLER VERS LA FEUILLE DE CALCUL"/>
  </hyperlinks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workbookViewId="0">
      <selection activeCell="C23" sqref="C23"/>
    </sheetView>
  </sheetViews>
  <sheetFormatPr baseColWidth="10" defaultRowHeight="12.75" x14ac:dyDescent="0.2"/>
  <cols>
    <col min="2" max="2" width="29.85546875" customWidth="1"/>
    <col min="3" max="3" width="18.7109375" customWidth="1"/>
    <col min="4" max="5" width="6" customWidth="1"/>
    <col min="6" max="8" width="6.28515625" customWidth="1"/>
    <col min="9" max="9" width="5.5703125" customWidth="1"/>
    <col min="10" max="10" width="5.85546875" customWidth="1"/>
    <col min="11" max="11" width="19.28515625" customWidth="1"/>
  </cols>
  <sheetData>
    <row r="1" spans="1:11" x14ac:dyDescent="0.2">
      <c r="A1" t="s">
        <v>102</v>
      </c>
    </row>
    <row r="2" spans="1:11" x14ac:dyDescent="0.2">
      <c r="A2" t="s">
        <v>101</v>
      </c>
    </row>
    <row r="5" spans="1:11" x14ac:dyDescent="0.2">
      <c r="B5" s="23" t="s">
        <v>14</v>
      </c>
      <c r="C5" s="23" t="s">
        <v>60</v>
      </c>
      <c r="D5" s="28" t="s">
        <v>61</v>
      </c>
      <c r="E5" s="28"/>
      <c r="F5" s="28"/>
      <c r="G5" s="28"/>
      <c r="H5" s="28"/>
      <c r="I5" s="28"/>
      <c r="J5" s="23" t="s">
        <v>62</v>
      </c>
      <c r="K5" s="23"/>
    </row>
    <row r="6" spans="1:11" x14ac:dyDescent="0.2">
      <c r="B6" s="23"/>
      <c r="C6" s="23"/>
      <c r="D6" s="24" t="s">
        <v>90</v>
      </c>
      <c r="E6" s="24" t="s">
        <v>85</v>
      </c>
      <c r="F6" s="24" t="s">
        <v>86</v>
      </c>
      <c r="G6" s="24" t="s">
        <v>87</v>
      </c>
      <c r="H6" s="24" t="s">
        <v>88</v>
      </c>
      <c r="I6" s="24" t="s">
        <v>89</v>
      </c>
      <c r="J6" s="23"/>
      <c r="K6" s="23"/>
    </row>
    <row r="7" spans="1:11" x14ac:dyDescent="0.2">
      <c r="B7" s="23" t="s">
        <v>63</v>
      </c>
      <c r="C7" s="27" t="s">
        <v>75</v>
      </c>
      <c r="D7" s="23">
        <v>0.25</v>
      </c>
      <c r="E7" s="23">
        <v>0.2</v>
      </c>
      <c r="F7" s="23">
        <v>0.25</v>
      </c>
      <c r="G7" s="23">
        <v>0.1</v>
      </c>
      <c r="H7" s="23">
        <v>0.25</v>
      </c>
      <c r="I7" s="23">
        <v>0.1</v>
      </c>
      <c r="J7" s="26" t="s">
        <v>84</v>
      </c>
      <c r="K7" s="26" t="s">
        <v>91</v>
      </c>
    </row>
    <row r="8" spans="1:11" x14ac:dyDescent="0.2">
      <c r="B8" s="23" t="s">
        <v>64</v>
      </c>
      <c r="C8" s="27" t="s">
        <v>77</v>
      </c>
      <c r="D8" s="23">
        <v>0.15</v>
      </c>
      <c r="E8" s="23">
        <v>0.12</v>
      </c>
      <c r="F8" s="23">
        <v>0.15</v>
      </c>
      <c r="G8" s="23">
        <v>0.05</v>
      </c>
      <c r="H8" s="23">
        <v>0.15</v>
      </c>
      <c r="I8" s="23">
        <v>7.0000000000000007E-2</v>
      </c>
      <c r="J8" s="25"/>
      <c r="K8" s="25" t="s">
        <v>92</v>
      </c>
    </row>
    <row r="9" spans="1:11" x14ac:dyDescent="0.2">
      <c r="B9" s="23" t="s">
        <v>65</v>
      </c>
      <c r="C9" s="27" t="s">
        <v>76</v>
      </c>
      <c r="D9" s="23">
        <v>0.15</v>
      </c>
      <c r="E9" s="23">
        <v>0.12</v>
      </c>
      <c r="F9" s="23">
        <v>0.15</v>
      </c>
      <c r="G9" s="23">
        <v>0.06</v>
      </c>
      <c r="H9" s="23">
        <v>0.15</v>
      </c>
      <c r="I9" s="23">
        <v>7.0000000000000007E-2</v>
      </c>
      <c r="J9" s="26" t="s">
        <v>85</v>
      </c>
      <c r="K9" s="26" t="s">
        <v>93</v>
      </c>
    </row>
    <row r="10" spans="1:11" x14ac:dyDescent="0.2">
      <c r="B10" s="23" t="s">
        <v>66</v>
      </c>
      <c r="C10" s="27" t="s">
        <v>76</v>
      </c>
      <c r="D10" s="23">
        <v>0.15</v>
      </c>
      <c r="E10" s="23">
        <v>0.12</v>
      </c>
      <c r="F10" s="23">
        <v>0.12</v>
      </c>
      <c r="G10" s="23">
        <v>0.08</v>
      </c>
      <c r="H10" s="23">
        <v>0.2</v>
      </c>
      <c r="I10" s="23">
        <v>7.0000000000000007E-2</v>
      </c>
      <c r="J10" s="25"/>
      <c r="K10" s="25" t="s">
        <v>94</v>
      </c>
    </row>
    <row r="11" spans="1:11" x14ac:dyDescent="0.2">
      <c r="B11" s="23" t="s">
        <v>69</v>
      </c>
      <c r="C11" s="27" t="s">
        <v>78</v>
      </c>
      <c r="D11" s="23">
        <v>0.12</v>
      </c>
      <c r="E11" s="23">
        <v>0.1</v>
      </c>
      <c r="F11" s="23">
        <v>0.1</v>
      </c>
      <c r="G11" s="23">
        <v>0.05</v>
      </c>
      <c r="H11" s="23">
        <v>0.13</v>
      </c>
      <c r="I11" s="23">
        <v>0.05</v>
      </c>
      <c r="J11" s="26" t="s">
        <v>86</v>
      </c>
      <c r="K11" s="26" t="s">
        <v>95</v>
      </c>
    </row>
    <row r="12" spans="1:11" x14ac:dyDescent="0.2">
      <c r="B12" s="23" t="s">
        <v>67</v>
      </c>
      <c r="C12" s="27" t="s">
        <v>79</v>
      </c>
      <c r="D12" s="23">
        <v>0.1</v>
      </c>
      <c r="E12" s="23">
        <v>7.0000000000000007E-2</v>
      </c>
      <c r="F12" s="23">
        <v>7.0000000000000007E-2</v>
      </c>
      <c r="G12" s="23">
        <v>0.04</v>
      </c>
      <c r="H12" s="23">
        <v>0.1</v>
      </c>
      <c r="I12" s="23">
        <v>0.05</v>
      </c>
      <c r="J12" s="25"/>
      <c r="K12" s="25" t="s">
        <v>96</v>
      </c>
    </row>
    <row r="13" spans="1:11" x14ac:dyDescent="0.2">
      <c r="B13" s="23" t="s">
        <v>68</v>
      </c>
      <c r="C13" s="27" t="s">
        <v>80</v>
      </c>
      <c r="D13" s="23">
        <v>7.0000000000000007E-2</v>
      </c>
      <c r="E13" s="23">
        <v>0.05</v>
      </c>
      <c r="F13" s="23">
        <v>0.05</v>
      </c>
      <c r="G13" s="23">
        <v>0.04</v>
      </c>
      <c r="H13" s="23">
        <v>0.1</v>
      </c>
      <c r="I13" s="23">
        <v>0.05</v>
      </c>
      <c r="J13" s="26" t="s">
        <v>87</v>
      </c>
      <c r="K13" s="26" t="s">
        <v>97</v>
      </c>
    </row>
    <row r="14" spans="1:11" x14ac:dyDescent="0.2">
      <c r="B14" s="23" t="s">
        <v>70</v>
      </c>
      <c r="C14" s="27" t="s">
        <v>80</v>
      </c>
      <c r="D14" s="23">
        <v>0.1</v>
      </c>
      <c r="E14" s="23">
        <v>7.0000000000000007E-2</v>
      </c>
      <c r="F14" s="23">
        <v>7.0000000000000007E-2</v>
      </c>
      <c r="G14" s="23">
        <v>0.06</v>
      </c>
      <c r="H14" s="23">
        <v>0.15</v>
      </c>
      <c r="I14" s="23">
        <v>0.05</v>
      </c>
      <c r="J14" s="25"/>
      <c r="K14" s="25"/>
    </row>
    <row r="15" spans="1:11" x14ac:dyDescent="0.2">
      <c r="B15" s="23" t="s">
        <v>71</v>
      </c>
      <c r="C15" s="27" t="s">
        <v>81</v>
      </c>
      <c r="D15" s="23">
        <v>0.2</v>
      </c>
      <c r="E15" s="23">
        <v>0.2</v>
      </c>
      <c r="F15" s="23">
        <v>0.2</v>
      </c>
      <c r="G15" s="23">
        <v>0.08</v>
      </c>
      <c r="H15" s="23">
        <v>0.2</v>
      </c>
      <c r="I15" s="23">
        <v>0.1</v>
      </c>
      <c r="J15" s="26" t="s">
        <v>88</v>
      </c>
      <c r="K15" s="26" t="s">
        <v>98</v>
      </c>
    </row>
    <row r="16" spans="1:11" x14ac:dyDescent="0.2">
      <c r="B16" s="23" t="s">
        <v>72</v>
      </c>
      <c r="C16" s="27" t="s">
        <v>78</v>
      </c>
      <c r="D16" s="23">
        <v>0.15</v>
      </c>
      <c r="E16" s="23">
        <v>0.12</v>
      </c>
      <c r="F16" s="23">
        <v>0.15</v>
      </c>
      <c r="G16" s="23">
        <v>0.06</v>
      </c>
      <c r="H16" s="23">
        <v>0.15</v>
      </c>
      <c r="I16" s="23">
        <v>7.0000000000000007E-2</v>
      </c>
      <c r="J16" s="25"/>
      <c r="K16" s="25" t="s">
        <v>99</v>
      </c>
    </row>
    <row r="17" spans="2:11" x14ac:dyDescent="0.2">
      <c r="B17" s="23" t="s">
        <v>73</v>
      </c>
      <c r="C17" s="27" t="s">
        <v>82</v>
      </c>
      <c r="D17" s="23">
        <v>0.35</v>
      </c>
      <c r="E17" s="23">
        <v>0.3</v>
      </c>
      <c r="F17" s="23">
        <v>0.35</v>
      </c>
      <c r="G17" s="23">
        <v>0.08</v>
      </c>
      <c r="H17" s="23">
        <v>0.15</v>
      </c>
      <c r="I17" s="23">
        <v>0.15</v>
      </c>
      <c r="J17" s="26" t="s">
        <v>89</v>
      </c>
      <c r="K17" s="26" t="s">
        <v>100</v>
      </c>
    </row>
    <row r="18" spans="2:11" x14ac:dyDescent="0.2">
      <c r="B18" s="23" t="s">
        <v>74</v>
      </c>
      <c r="C18" s="27" t="s">
        <v>83</v>
      </c>
      <c r="D18" s="23">
        <v>0.35</v>
      </c>
      <c r="E18" s="23">
        <v>0.3</v>
      </c>
      <c r="F18" s="23">
        <v>0.35</v>
      </c>
      <c r="G18" s="23">
        <v>0.1</v>
      </c>
      <c r="H18" s="23">
        <v>0.2</v>
      </c>
      <c r="I18" s="23">
        <v>0.15</v>
      </c>
      <c r="J18" s="25"/>
      <c r="K18" s="25"/>
    </row>
  </sheetData>
  <mergeCells count="1">
    <mergeCell ref="D5:I5"/>
  </mergeCells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1:L31"/>
  <sheetViews>
    <sheetView showGridLines="0" workbookViewId="0">
      <selection activeCell="G31" sqref="G31"/>
    </sheetView>
  </sheetViews>
  <sheetFormatPr baseColWidth="10" defaultRowHeight="12.75" x14ac:dyDescent="0.2"/>
  <cols>
    <col min="1" max="1" width="17.85546875" customWidth="1"/>
    <col min="3" max="4" width="12.140625" customWidth="1"/>
  </cols>
  <sheetData>
    <row r="1" spans="2:12" ht="87.75" customHeight="1" thickBot="1" x14ac:dyDescent="0.25">
      <c r="C1" s="2" t="s">
        <v>10</v>
      </c>
    </row>
    <row r="2" spans="2:12" ht="27" thickTop="1" thickBot="1" x14ac:dyDescent="0.25"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7</v>
      </c>
      <c r="J2" s="1"/>
      <c r="K2" s="1"/>
      <c r="L2" s="1"/>
    </row>
    <row r="3" spans="2:12" ht="13.5" thickBot="1" x14ac:dyDescent="0.25">
      <c r="B3" s="7">
        <v>1.7000000000000001E-2</v>
      </c>
      <c r="C3" s="8">
        <v>3</v>
      </c>
      <c r="D3" s="8">
        <v>0.5</v>
      </c>
      <c r="E3" s="8">
        <v>0.02</v>
      </c>
      <c r="F3" s="8">
        <v>3</v>
      </c>
      <c r="G3" s="8">
        <v>200</v>
      </c>
      <c r="H3" s="8">
        <v>3</v>
      </c>
      <c r="I3" s="9">
        <v>0.8</v>
      </c>
    </row>
    <row r="4" spans="2:12" ht="13.5" thickBot="1" x14ac:dyDescent="0.25">
      <c r="B4" s="10"/>
      <c r="C4" s="11"/>
      <c r="D4" s="11"/>
      <c r="E4" s="11"/>
      <c r="F4" s="11"/>
      <c r="G4" s="11"/>
      <c r="H4" s="11"/>
      <c r="I4" s="12"/>
    </row>
    <row r="5" spans="2:12" ht="26.25" thickBot="1" x14ac:dyDescent="0.25">
      <c r="B5" s="13" t="s">
        <v>8</v>
      </c>
      <c r="C5" s="14">
        <f>(B3*C3*D3*E3*F3*G3*10000)/(3.1415*H3)</f>
        <v>324.68565971669591</v>
      </c>
      <c r="D5" s="15" t="s">
        <v>9</v>
      </c>
      <c r="E5" s="14">
        <f>C5/I3</f>
        <v>405.85707464586989</v>
      </c>
      <c r="F5" s="16"/>
      <c r="G5" s="16"/>
      <c r="H5" s="16"/>
      <c r="I5" s="17"/>
    </row>
    <row r="6" spans="2:12" ht="13.5" thickTop="1" x14ac:dyDescent="0.2">
      <c r="B6" s="1"/>
    </row>
    <row r="9" spans="2:12" x14ac:dyDescent="0.2">
      <c r="B9" s="30" t="s">
        <v>11</v>
      </c>
      <c r="C9" s="30"/>
      <c r="D9" s="30"/>
      <c r="E9" s="3">
        <f>E5</f>
        <v>405.85707464586989</v>
      </c>
      <c r="F9" t="s">
        <v>12</v>
      </c>
    </row>
    <row r="11" spans="2:12" x14ac:dyDescent="0.2">
      <c r="B11" s="31" t="s">
        <v>53</v>
      </c>
      <c r="C11" s="31"/>
    </row>
    <row r="13" spans="2:12" x14ac:dyDescent="0.2">
      <c r="B13" s="32" t="s">
        <v>54</v>
      </c>
      <c r="C13" s="32"/>
    </row>
    <row r="15" spans="2:12" x14ac:dyDescent="0.2">
      <c r="C15" s="30"/>
      <c r="D15" s="30"/>
    </row>
    <row r="16" spans="2:12" x14ac:dyDescent="0.2">
      <c r="D16" t="s">
        <v>13</v>
      </c>
    </row>
    <row r="24" spans="3:7" x14ac:dyDescent="0.2">
      <c r="G24" t="s">
        <v>58</v>
      </c>
    </row>
    <row r="25" spans="3:7" x14ac:dyDescent="0.2">
      <c r="G25" t="s">
        <v>59</v>
      </c>
    </row>
    <row r="26" spans="3:7" x14ac:dyDescent="0.2">
      <c r="C26" s="18" t="s">
        <v>56</v>
      </c>
    </row>
    <row r="31" spans="3:7" x14ac:dyDescent="0.2">
      <c r="D31" t="s">
        <v>57</v>
      </c>
    </row>
  </sheetData>
  <mergeCells count="4">
    <mergeCell ref="B9:D9"/>
    <mergeCell ref="C15:D15"/>
    <mergeCell ref="B11:C11"/>
    <mergeCell ref="B13:C13"/>
  </mergeCells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formule</vt:lpstr>
      <vt:lpstr>vitesse de coupe</vt:lpstr>
      <vt:lpstr>calcul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Louis</cp:lastModifiedBy>
  <dcterms:created xsi:type="dcterms:W3CDTF">2002-11-24T12:49:26Z</dcterms:created>
  <dcterms:modified xsi:type="dcterms:W3CDTF">2017-01-29T15:09:40Z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-762523418</vt:i4>
  </property>
  <property fmtid="{D5CDD505-2E9C-101B-9397-08002B2CF9AE}" pid="3" name="_EmailSubject">
    <vt:lpwstr>soft Excel</vt:lpwstr>
  </property>
  <property fmtid="{D5CDD505-2E9C-101B-9397-08002B2CF9AE}" pid="4" name="_AuthorEmail">
    <vt:lpwstr>p.canes@libertysurf.fr</vt:lpwstr>
  </property>
  <property fmtid="{D5CDD505-2E9C-101B-9397-08002B2CF9AE}" pid="5" name="_AuthorEmailDisplayName">
    <vt:lpwstr>patrick</vt:lpwstr>
  </property>
  <property fmtid="{D5CDD505-2E9C-101B-9397-08002B2CF9AE}" pid="6" name="_ReviewingToolsShownOnce">
    <vt:lpwstr/>
  </property>
</Properties>
</file>